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H21" i="1"/>
  <c r="H31" i="1" l="1"/>
  <c r="H20" i="1" l="1"/>
  <c r="H16" i="1" l="1"/>
  <c r="H48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<sst xmlns="http://schemas.openxmlformats.org/spreadsheetml/2006/main" count="48" uniqueCount="28">
  <si>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</si>
  <si>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</si>
  <si>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</si>
  <si>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</si>
  <si>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</si>
  <si>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</si>
  <si>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</si>
  <si>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</si>
  <si>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</si>
  <si>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</si>
  <si>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</si>
  <si>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</si>
  <si>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</si>
  <si>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</si>
  <si>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</si>
  <si>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</si>
  <si>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</si>
  <si>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</si>
  <si>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</si>
  <si>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</si>
  <si>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</si>
  <si>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</si>
  <si>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</si>
  <si>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</si>
  <si>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</si>
  <si>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Dana:30.03.2020.</t>
  </si>
  <si>
    <t>Primljena i neutrošena participacija od 30.03.2020.</t>
  </si>
  <si>
    <t>Dana 30.03.2020.godine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</si>
</sst>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39.2851562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25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43920</v>
      </c>
      <c r="H12" s="23">
        <v>3488029.35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43920</v>
      </c>
      <c r="H13" s="3">
        <f>H14+H25-H32-H42</f>
        <v>3483323.6499999994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43920</v>
      </c>
      <c r="H14" s="4">
        <f>H15+H16+H17+H18+H19+H20+H21+H22+H23+H24</f>
        <v>2851779.1299999994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26">
        <f>1090000-1073023.88+1066750+1066750-1060769.85-16749.11</f>
        <v>1072957.1599999999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f>237759.49-28795.17+32806.01-32806.01+2126666.67+552345.45-552345.45+1446680.52+25419.58-25419.58-1279979.39+921614.95-157175.23-502465.81+20568.88+834262.85-854831.73-597534.19+791250-1305007.91</f>
        <v>1653013.9299999995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730625-706551.93+41650-12792</f>
        <v>52931.069999999949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26</v>
      </c>
      <c r="C24" s="31"/>
      <c r="D24" s="31"/>
      <c r="E24" s="31"/>
      <c r="F24" s="32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+800+1950+3300+2150-24107.83+1600+2000+1550+1000+2200+1650+2250</f>
        <v>72876.969999999987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43920</v>
      </c>
      <c r="H25" s="4">
        <f>H26+H27+H28+H29+H30+H31</f>
        <v>633938.52000000014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1758775.38-1036974.4+179666.67-200000-157432+359333.33-117850+9240-1200+359333.34-66400-52080-19092-481463.9-462769.9+111603+136666.66+136666.67-60000+189333.33-97854+94666.67-227215.6</f>
        <v>354953.25000000012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10">
        <f>10141+10865+11176+5588+23800+4555+5590+6790+815+4050+2715+8071+3579+1358+2795+32493</f>
        <v>134381</v>
      </c>
      <c r="I31" s="11"/>
      <c r="J31" s="11"/>
    </row>
    <row r="32" spans="2:13" x14ac:dyDescent="0.25">
      <c r="B32" s="27" t="s">
        <v>16</v>
      </c>
      <c r="C32" s="28"/>
      <c r="D32" s="28"/>
      <c r="E32" s="28"/>
      <c r="F32" s="29"/>
      <c r="G32" s="17">
        <v>43920</v>
      </c>
      <c r="H32" s="5">
        <f>SUM(H33:H41)</f>
        <v>2394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2394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27" t="s">
        <v>21</v>
      </c>
      <c r="C42" s="28"/>
      <c r="D42" s="28"/>
      <c r="E42" s="28"/>
      <c r="F42" s="29"/>
      <c r="G42" s="17">
        <v>43920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43920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</f>
        <v>4705.7000000003427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3488029.3499999996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16:F16"/>
    <mergeCell ref="B15:F1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2020-03-31T06:06:08Z</dcterms:modified>
</cp:coreProperties>
</file>